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IA\Desktop\"/>
    </mc:Choice>
  </mc:AlternateContent>
  <bookViews>
    <workbookView xWindow="0" yWindow="0" windowWidth="24000" windowHeight="9735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4" i="1" l="1"/>
</calcChain>
</file>

<file path=xl/sharedStrings.xml><?xml version="1.0" encoding="utf-8"?>
<sst xmlns="http://schemas.openxmlformats.org/spreadsheetml/2006/main" count="345" uniqueCount="187">
  <si>
    <t>Band</t>
  </si>
  <si>
    <t>Artist</t>
  </si>
  <si>
    <t>Venue</t>
  </si>
  <si>
    <t>Type</t>
  </si>
  <si>
    <t>Hero Design Studio</t>
  </si>
  <si>
    <t>Sturgill Simpson</t>
  </si>
  <si>
    <t>Wilco</t>
  </si>
  <si>
    <t>War on Drugs</t>
  </si>
  <si>
    <t>Silkscreen</t>
  </si>
  <si>
    <t>Magnolia Electric Co</t>
  </si>
  <si>
    <t>Nate Duval</t>
  </si>
  <si>
    <t>Jack White</t>
  </si>
  <si>
    <t>Jethro Tull</t>
  </si>
  <si>
    <t>Rolling Stones</t>
  </si>
  <si>
    <t>My Morning Jacket</t>
  </si>
  <si>
    <t>Old 97s</t>
  </si>
  <si>
    <t>Avett Brothers</t>
  </si>
  <si>
    <t>Phish</t>
  </si>
  <si>
    <t xml:space="preserve">Phish </t>
  </si>
  <si>
    <t>Keane</t>
  </si>
  <si>
    <t>The Lone Bellow</t>
  </si>
  <si>
    <t>Traci Edwards</t>
  </si>
  <si>
    <t>Rob Jones</t>
  </si>
  <si>
    <t>Jeff Rogers</t>
  </si>
  <si>
    <t>Jonathon Kimbrell</t>
  </si>
  <si>
    <t>Charles Crisler</t>
  </si>
  <si>
    <t>James Flames</t>
  </si>
  <si>
    <t>Hatch Showprint</t>
  </si>
  <si>
    <t>Unknown</t>
  </si>
  <si>
    <t>Letterpress</t>
  </si>
  <si>
    <t>Jason Abraham Smith</t>
  </si>
  <si>
    <t>Rich Kelly</t>
  </si>
  <si>
    <t>David Byrd</t>
  </si>
  <si>
    <t>Lithograph</t>
  </si>
  <si>
    <t>Randy Fung</t>
  </si>
  <si>
    <t>Photocopy</t>
  </si>
  <si>
    <t>Les Seifer</t>
  </si>
  <si>
    <t>Offset</t>
  </si>
  <si>
    <t>Edition Of</t>
  </si>
  <si>
    <t>Paul Bohensky</t>
  </si>
  <si>
    <t>Woodcut</t>
  </si>
  <si>
    <t>The Black Keys</t>
  </si>
  <si>
    <t>Chuck Sperry</t>
  </si>
  <si>
    <t>Black Joe Lews &amp; The Honeybears</t>
  </si>
  <si>
    <t>John Houser</t>
  </si>
  <si>
    <t>Steve Earle &amp; Hayes Carll</t>
  </si>
  <si>
    <t>Gary Houston</t>
  </si>
  <si>
    <t>Multiple Venues</t>
  </si>
  <si>
    <t>Jimi Hendrix</t>
  </si>
  <si>
    <t>John Van Hamersveld</t>
  </si>
  <si>
    <t xml:space="preserve">House Industries </t>
  </si>
  <si>
    <t>John Prine</t>
  </si>
  <si>
    <t>Ron Donovan</t>
  </si>
  <si>
    <t>Widespread Panic &amp; Allman Brothers Band</t>
  </si>
  <si>
    <t>Jeff Wood</t>
  </si>
  <si>
    <t>George Clinton</t>
  </si>
  <si>
    <t>Powerhouse Factories Inc.</t>
  </si>
  <si>
    <t>Old Crow Medicine Show</t>
  </si>
  <si>
    <t>Scrojo</t>
  </si>
  <si>
    <t>Giclee</t>
  </si>
  <si>
    <t>Ben Harper</t>
  </si>
  <si>
    <t>Moe &amp; Gov't Mule</t>
  </si>
  <si>
    <t>Emek</t>
  </si>
  <si>
    <t>String Cheese Incident</t>
  </si>
  <si>
    <t>Phil Lesh and the Hep Cats</t>
  </si>
  <si>
    <t>Gov't Mule</t>
  </si>
  <si>
    <t>Willie Nelson</t>
  </si>
  <si>
    <t>Jeff Wood &amp; Ralph Walters</t>
  </si>
  <si>
    <t>Black Crowes &amp; Oasis</t>
  </si>
  <si>
    <t>Grateful Dead</t>
  </si>
  <si>
    <t>Stanley Mouse &amp; Alton Kelly</t>
  </si>
  <si>
    <t>Led Zeppelin</t>
  </si>
  <si>
    <t>Peter Grainey</t>
  </si>
  <si>
    <t xml:space="preserve">Greg Biffle </t>
  </si>
  <si>
    <t>Mike Dubois</t>
  </si>
  <si>
    <t>Grateful Dead Fare Thee Well</t>
  </si>
  <si>
    <t>Joan Baez &amp; Grateful Dead</t>
  </si>
  <si>
    <t>Aquarium Rescue Unit</t>
  </si>
  <si>
    <t xml:space="preserve">JT Luchesi </t>
  </si>
  <si>
    <t>Crosby Stills &amp; Nash</t>
  </si>
  <si>
    <t>Rosemary Moehle</t>
  </si>
  <si>
    <t>Dig My Chili</t>
  </si>
  <si>
    <t>The Lumineers</t>
  </si>
  <si>
    <t>Bob Dylan</t>
  </si>
  <si>
    <t>Alabama Shakes &amp; The Dexateens</t>
  </si>
  <si>
    <t>Amos Kennedy</t>
  </si>
  <si>
    <t>Digital</t>
  </si>
  <si>
    <t>St. Paul and the Broken Bones</t>
  </si>
  <si>
    <t>Yellowhammer</t>
  </si>
  <si>
    <t>Owner</t>
  </si>
  <si>
    <t xml:space="preserve">Widespread Panic  </t>
  </si>
  <si>
    <t>Widespread Panic</t>
  </si>
  <si>
    <t>Lenticular</t>
  </si>
  <si>
    <t>Boutwell Auditorium | Birmingham, AL  | 3/17/2012</t>
  </si>
  <si>
    <t>Workplay Soundstage | Birmingham, AL | 3/12/2012</t>
  </si>
  <si>
    <t>Memorial Coliseum | Tuscaloosa, AL | 4/21/1972</t>
  </si>
  <si>
    <t>Paramount Theatre | Seattle, WA |5/9/2005</t>
  </si>
  <si>
    <t>The Iron Horse | Northhampton, MA | 10/2/2007</t>
  </si>
  <si>
    <t>Tuscaloosa Ampitheatre |  Tuscaloosa, AL | 8/19/2011</t>
  </si>
  <si>
    <t>Multiple | Spring 2011</t>
  </si>
  <si>
    <t>Alabma Theatre | Birmingham, AL | 2/17/2007</t>
  </si>
  <si>
    <t>Fox Theatre | Atlanta, GA | 11/9-11/1995</t>
  </si>
  <si>
    <t>Madison Square Garden | New York, NY | 12/28-31/2013</t>
  </si>
  <si>
    <t>Oak Mountain | Pelham, AL | 8/24/2012</t>
  </si>
  <si>
    <t>Red Rocks Ampitheatre | Morrison, CO |7/29 - 8/2/2009</t>
  </si>
  <si>
    <t>Auburn Memorial Coliseum | Auburn, AL | 11/14/1969</t>
  </si>
  <si>
    <t>Multiple | Tour Blank | 1969</t>
  </si>
  <si>
    <t>Majestic Theatre | Detroit, MI | 2/5/2015</t>
  </si>
  <si>
    <t>Carnegie Hall |  New York, NY | 10/18/2013</t>
  </si>
  <si>
    <t>Multiple | 2015</t>
  </si>
  <si>
    <t>Von Braun Concert Hall | Huntsville, AL | 10/9/2006</t>
  </si>
  <si>
    <t>Ryman Auditorium | Nashville, TN | 3/17/2006</t>
  </si>
  <si>
    <t>Stir Cove at Harrah's | Council Bluffs, IA | 7/5/2011</t>
  </si>
  <si>
    <t xml:space="preserve">Crescent Ballroom | Phoenix, AZ | </t>
  </si>
  <si>
    <t>Shrine Auditorium | Los Angeles, CA | 2/10/1968</t>
  </si>
  <si>
    <t>Hampton Coliseum | Hampton, VA | 3/6/2009</t>
  </si>
  <si>
    <t>Warfield Theatre | San Francisco, CA | 4/25/2009</t>
  </si>
  <si>
    <t>BJCC | Birmingham, AL | 10/09/09</t>
  </si>
  <si>
    <t xml:space="preserve">Crystal Ballroom | Portland, OR | </t>
  </si>
  <si>
    <t>Belly Up | Aspen, CO | 7/10/06</t>
  </si>
  <si>
    <t>Greek Theatre | Los Angeles, CA | 8/11-12/2006</t>
  </si>
  <si>
    <t xml:space="preserve">Red Rocks Ampitheatre | Morrison, CO | </t>
  </si>
  <si>
    <t>Paramount Theatre | Seattle, WA | 12/12-13/2003</t>
  </si>
  <si>
    <t>Great American Music Hall | San Francisco, CA | 10/29/2003</t>
  </si>
  <si>
    <t>Saengar Theatre | New Orleans, LA | 5/3/2003</t>
  </si>
  <si>
    <t>Classic Center | Athens, GA | 4/11/2002</t>
  </si>
  <si>
    <t>Tweeter Center | Camden, NJ | 5/11/01</t>
  </si>
  <si>
    <t>Avalon Ballroom | San Francisco, CA | 9/16-17/2003</t>
  </si>
  <si>
    <t>Earls Court | London, GBR | 5/23-25/1975</t>
  </si>
  <si>
    <t>Soldier Field | Chicago, IL | 7/3-5/2015</t>
  </si>
  <si>
    <t>Soldier Field | Chicago, IL | 7/3-5/2016</t>
  </si>
  <si>
    <t xml:space="preserve">Mt. Tamalpais Outdoor Theatre | Marin, CA | </t>
  </si>
  <si>
    <t>Iron City | Birmingham, AL | 8/5/2015</t>
  </si>
  <si>
    <t>Barclays Center | Brooklyn,  NY | 3/7/2014</t>
  </si>
  <si>
    <t>Booth Ampitheater | Cary, NC | 6/13/2013</t>
  </si>
  <si>
    <t>CFSB Center | Murray, KY | 4/30/2013</t>
  </si>
  <si>
    <t>Bama Theatre | Tuscaloosa, AL | 3/23/2012</t>
  </si>
  <si>
    <t>Roberts Stadium | Evansville, IN | 8/2/2011</t>
  </si>
  <si>
    <t>Highland Underground | Birmingham, AL | 3/9/2013</t>
  </si>
  <si>
    <t>Fox Theatre | Atlanta, GA | 11/9-11/1996</t>
  </si>
  <si>
    <t>Notes</t>
  </si>
  <si>
    <t>The Wharf | Orange Beach, AL | 4/19-20/2008</t>
  </si>
  <si>
    <t>Jeff Wood &amp; Jeral Tidwell</t>
  </si>
  <si>
    <t>Red Rocks Ampitheatre | Morriscon, CO | 6/28-30/2002</t>
  </si>
  <si>
    <t>Trey Sanders</t>
  </si>
  <si>
    <t>James Gunter</t>
  </si>
  <si>
    <t>Patty Griffin &amp; Jim James</t>
  </si>
  <si>
    <t>Multiple Venues | 2014</t>
  </si>
  <si>
    <t>Marcial Mendez</t>
  </si>
  <si>
    <t>Marical Mendez</t>
  </si>
  <si>
    <t>Full (formula)</t>
  </si>
  <si>
    <t>David Dean</t>
  </si>
  <si>
    <t>Cains Ballroom | Tulsa, OK | 5/29/1996</t>
  </si>
  <si>
    <t>Cliff May</t>
  </si>
  <si>
    <t>Patrick Nelson</t>
  </si>
  <si>
    <t>Fest 10</t>
  </si>
  <si>
    <t>Yonder Mountain Stream Band - Original Drawing</t>
  </si>
  <si>
    <t>Yonder Mountain Stream Band - Print</t>
  </si>
  <si>
    <t>Yonder Mountain Stream Band - Linoleum Block</t>
  </si>
  <si>
    <t>Crossroads Guitar Festival</t>
  </si>
  <si>
    <t>Dave Matthews Band</t>
  </si>
  <si>
    <t>Personal and the Pizzas</t>
  </si>
  <si>
    <t>Buckhead Theatre | Atlanta, GA | 8/7/2015</t>
  </si>
  <si>
    <t xml:space="preserve">Jeep </t>
  </si>
  <si>
    <t>Cale Smith</t>
  </si>
  <si>
    <t>A. J. Masthay</t>
  </si>
  <si>
    <t>Marathon Music Works | Nashville, TN | 01/11/2013</t>
  </si>
  <si>
    <t>Linoleum Block</t>
  </si>
  <si>
    <t>Madison Square Garden | New York, NY | 4/12-13/2013</t>
  </si>
  <si>
    <t>Beacon Theatre | New York, NY | 3/26/2004</t>
  </si>
  <si>
    <t>Allman Brothers</t>
  </si>
  <si>
    <t>Oak Mountain Amphitheatre | Birmingham, AL | 4/16/2011</t>
  </si>
  <si>
    <t>Methane Studios</t>
  </si>
  <si>
    <t>Oak Mountain Amphitheatre | Birmingham, AL | 4/20/2009</t>
  </si>
  <si>
    <t>Brittany Foley</t>
  </si>
  <si>
    <t>Daniel Drinkard</t>
  </si>
  <si>
    <t>24-A</t>
  </si>
  <si>
    <t>24-B</t>
  </si>
  <si>
    <t>24-C</t>
  </si>
  <si>
    <t>Multiple Venues | Gainsville, FL | 10/28-30/2011</t>
  </si>
  <si>
    <t>Horsebites</t>
  </si>
  <si>
    <t>Glenn Danzig's House | Nashville, TN | 4/17/2011</t>
  </si>
  <si>
    <t>Josh Shearon</t>
  </si>
  <si>
    <t>Brian Barrett</t>
  </si>
  <si>
    <t>David Scheirer</t>
  </si>
  <si>
    <t>Brett Morrison</t>
  </si>
  <si>
    <t>Music + Architecture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</si>
</sst>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abSelected="1" zoomScaleNormal="100" workbookViewId="0">
      <selection sqref="A1:F66"/>
    </sheetView>
  </sheetViews>
  <sheetFormatPr defaultRowHeight="15" x14ac:dyDescent="0.25"/>
  <cols>
    <col min="1" max="1" width="4.5703125" style="1" bestFit="1" customWidth="1"/>
    <col min="2" max="2" width="27.7109375" bestFit="1" customWidth="1"/>
    <col min="3" max="3" width="25.140625" customWidth="1"/>
    <col min="4" max="4" width="49.28515625" style="4" customWidth="1"/>
    <col min="5" max="5" width="8.7109375" style="1" bestFit="1" customWidth="1"/>
    <col min="6" max="7" width="11.140625" style="1" customWidth="1"/>
    <col min="8" max="8" width="13.5703125" bestFit="1" customWidth="1"/>
    <col min="9" max="9" width="36.5703125" customWidth="1"/>
    <col min="10" max="10" width="160.140625" customWidth="1"/>
  </cols>
  <sheetData>
    <row r="1" spans="1:10" ht="18.75" x14ac:dyDescent="0.3">
      <c r="A1" s="7" t="s">
        <v>186</v>
      </c>
      <c r="B1" s="8"/>
      <c r="C1" s="8"/>
      <c r="D1" s="8"/>
      <c r="E1" s="8"/>
      <c r="F1" s="8"/>
      <c r="G1" s="13"/>
    </row>
    <row r="2" spans="1:10" x14ac:dyDescent="0.25">
      <c r="A2" s="5"/>
      <c r="B2" s="6" t="s">
        <v>0</v>
      </c>
      <c r="C2" s="6" t="s">
        <v>1</v>
      </c>
      <c r="D2" s="6" t="s">
        <v>2</v>
      </c>
      <c r="E2" s="6" t="s">
        <v>38</v>
      </c>
      <c r="F2" s="6" t="s">
        <v>3</v>
      </c>
      <c r="G2" s="14"/>
      <c r="H2" s="3" t="s">
        <v>89</v>
      </c>
      <c r="I2" s="3" t="s">
        <v>140</v>
      </c>
      <c r="J2" s="3" t="s">
        <v>150</v>
      </c>
    </row>
    <row r="3" spans="1:10" ht="15" customHeight="1" x14ac:dyDescent="0.25">
      <c r="A3" s="9">
        <v>1</v>
      </c>
      <c r="B3" s="10" t="s">
        <v>77</v>
      </c>
      <c r="C3" s="10" t="s">
        <v>54</v>
      </c>
      <c r="D3" s="10" t="s">
        <v>162</v>
      </c>
      <c r="E3" s="9">
        <v>350</v>
      </c>
      <c r="F3" s="9" t="s">
        <v>8</v>
      </c>
      <c r="G3" s="15"/>
      <c r="H3" s="2" t="s">
        <v>163</v>
      </c>
      <c r="I3" s="2"/>
      <c r="J3" s="2"/>
    </row>
    <row r="4" spans="1:10" ht="15" customHeight="1" x14ac:dyDescent="0.25">
      <c r="A4" s="9">
        <v>2</v>
      </c>
      <c r="B4" s="10" t="s">
        <v>14</v>
      </c>
      <c r="C4" s="10" t="s">
        <v>34</v>
      </c>
      <c r="D4" s="11" t="s">
        <v>98</v>
      </c>
      <c r="E4" s="9">
        <v>200</v>
      </c>
      <c r="F4" s="9" t="s">
        <v>8</v>
      </c>
      <c r="G4" s="15"/>
      <c r="H4" s="2" t="s">
        <v>164</v>
      </c>
      <c r="I4" s="2"/>
      <c r="J4" s="2" t="str">
        <f>CONCATENATE("Band: ",B4, " ","Art: ",  , C4, " ", "Venue: ", D4, " ","Edition: ", E4," Techique:"," ", F4)</f>
        <v>Band: My Morning Jacket Art: Randy Fung Venue: Tuscaloosa Ampitheatre |  Tuscaloosa, AL | 8/19/2011 Edition: 200 Techique: Silkscreen</v>
      </c>
    </row>
    <row r="5" spans="1:10" ht="15" customHeight="1" x14ac:dyDescent="0.25">
      <c r="A5" s="9">
        <v>3</v>
      </c>
      <c r="B5" s="10" t="s">
        <v>16</v>
      </c>
      <c r="C5" s="10" t="s">
        <v>25</v>
      </c>
      <c r="D5" s="10" t="s">
        <v>93</v>
      </c>
      <c r="E5" s="9">
        <v>100</v>
      </c>
      <c r="F5" s="9" t="s">
        <v>8</v>
      </c>
      <c r="G5" s="15"/>
      <c r="H5" s="2" t="s">
        <v>183</v>
      </c>
      <c r="I5" s="2"/>
      <c r="J5" s="2" t="str">
        <f t="shared" ref="J5:J34" si="0">CONCATENATE("Band: ",B5, " ","Art: ",  , C5, " ", "Venue: ", D5, " ","Edition: ", E5," Techique:"," ", F5)</f>
        <v>Band: Avett Brothers Art: Charles Crisler Venue: Boutwell Auditorium | Birmingham, AL  | 3/17/2012 Edition: 100 Techique: Silkscreen</v>
      </c>
    </row>
    <row r="6" spans="1:10" x14ac:dyDescent="0.25">
      <c r="A6" s="9">
        <v>4</v>
      </c>
      <c r="B6" s="10" t="s">
        <v>90</v>
      </c>
      <c r="C6" s="10" t="s">
        <v>142</v>
      </c>
      <c r="D6" s="10" t="s">
        <v>143</v>
      </c>
      <c r="E6" s="9" t="s">
        <v>28</v>
      </c>
      <c r="F6" s="9" t="s">
        <v>8</v>
      </c>
      <c r="G6" s="15"/>
      <c r="H6" s="2" t="s">
        <v>148</v>
      </c>
      <c r="I6" s="2"/>
      <c r="J6" s="2" t="str">
        <f t="shared" si="0"/>
        <v>Band: Widespread Panic   Art: Jeff Wood &amp; Jeral Tidwell Venue: Red Rocks Ampitheatre | Morriscon, CO | 6/28-30/2002 Edition: Unknown Techique: Silkscreen</v>
      </c>
    </row>
    <row r="7" spans="1:10" x14ac:dyDescent="0.25">
      <c r="A7" s="9">
        <v>5</v>
      </c>
      <c r="B7" s="10" t="s">
        <v>77</v>
      </c>
      <c r="C7" s="10" t="s">
        <v>78</v>
      </c>
      <c r="D7" s="10" t="s">
        <v>132</v>
      </c>
      <c r="E7" s="9">
        <v>120</v>
      </c>
      <c r="F7" s="9" t="s">
        <v>8</v>
      </c>
      <c r="G7" s="15"/>
      <c r="H7" s="2" t="s">
        <v>145</v>
      </c>
      <c r="I7" s="2"/>
      <c r="J7" s="2" t="str">
        <f t="shared" si="0"/>
        <v>Band: Aquarium Rescue Unit Art: JT Luchesi  Venue: Iron City | Birmingham, AL | 8/5/2015 Edition: 120 Techique: Silkscreen</v>
      </c>
    </row>
    <row r="8" spans="1:10" x14ac:dyDescent="0.25">
      <c r="A8" s="9">
        <v>6</v>
      </c>
      <c r="B8" s="10" t="s">
        <v>18</v>
      </c>
      <c r="C8" s="10" t="s">
        <v>26</v>
      </c>
      <c r="D8" s="10" t="s">
        <v>103</v>
      </c>
      <c r="E8" s="9">
        <v>700</v>
      </c>
      <c r="F8" s="9" t="s">
        <v>8</v>
      </c>
      <c r="G8" s="15"/>
      <c r="H8" s="2" t="s">
        <v>185</v>
      </c>
      <c r="I8" s="2"/>
      <c r="J8" s="2" t="str">
        <f t="shared" si="0"/>
        <v>Band: Phish  Art: James Flames Venue: Oak Mountain | Pelham, AL | 8/24/2012 Edition: 700 Techique: Silkscreen</v>
      </c>
    </row>
    <row r="9" spans="1:10" x14ac:dyDescent="0.25">
      <c r="A9" s="9">
        <v>7</v>
      </c>
      <c r="B9" s="10" t="s">
        <v>84</v>
      </c>
      <c r="C9" s="10" t="s">
        <v>85</v>
      </c>
      <c r="D9" s="10" t="s">
        <v>136</v>
      </c>
      <c r="E9" s="9" t="s">
        <v>28</v>
      </c>
      <c r="F9" s="9" t="s">
        <v>29</v>
      </c>
      <c r="G9" s="15"/>
      <c r="H9" s="2" t="s">
        <v>145</v>
      </c>
      <c r="I9" s="2"/>
      <c r="J9" s="2" t="str">
        <f t="shared" si="0"/>
        <v>Band: Alabama Shakes &amp; The Dexateens Art: Amos Kennedy Venue: Bama Theatre | Tuscaloosa, AL | 3/23/2012 Edition: Unknown Techique: Letterpress</v>
      </c>
    </row>
    <row r="10" spans="1:10" x14ac:dyDescent="0.25">
      <c r="A10" s="9">
        <v>8</v>
      </c>
      <c r="B10" s="10" t="s">
        <v>16</v>
      </c>
      <c r="C10" s="10" t="s">
        <v>81</v>
      </c>
      <c r="D10" s="10" t="s">
        <v>133</v>
      </c>
      <c r="E10" s="9">
        <v>40</v>
      </c>
      <c r="F10" s="9" t="s">
        <v>8</v>
      </c>
      <c r="G10" s="15"/>
      <c r="H10" s="2" t="s">
        <v>145</v>
      </c>
      <c r="I10" s="2"/>
      <c r="J10" s="2" t="str">
        <f t="shared" si="0"/>
        <v>Band: Avett Brothers Art: Dig My Chili Venue: Barclays Center | Brooklyn,  NY | 3/7/2014 Edition: 40 Techique: Silkscreen</v>
      </c>
    </row>
    <row r="11" spans="1:10" x14ac:dyDescent="0.25">
      <c r="A11" s="9">
        <v>9</v>
      </c>
      <c r="B11" s="10" t="s">
        <v>82</v>
      </c>
      <c r="C11" s="10" t="s">
        <v>81</v>
      </c>
      <c r="D11" s="10" t="s">
        <v>134</v>
      </c>
      <c r="E11" s="9">
        <v>175</v>
      </c>
      <c r="F11" s="9" t="s">
        <v>8</v>
      </c>
      <c r="G11" s="15"/>
      <c r="H11" s="2" t="s">
        <v>145</v>
      </c>
      <c r="I11" s="2"/>
      <c r="J11" s="2" t="str">
        <f t="shared" si="0"/>
        <v>Band: The Lumineers Art: Dig My Chili Venue: Booth Ampitheater | Cary, NC | 6/13/2013 Edition: 175 Techique: Silkscreen</v>
      </c>
    </row>
    <row r="12" spans="1:10" x14ac:dyDescent="0.25">
      <c r="A12" s="9">
        <v>10</v>
      </c>
      <c r="B12" s="10" t="s">
        <v>83</v>
      </c>
      <c r="C12" s="10" t="s">
        <v>81</v>
      </c>
      <c r="D12" s="10" t="s">
        <v>135</v>
      </c>
      <c r="E12" s="9">
        <v>150</v>
      </c>
      <c r="F12" s="9" t="s">
        <v>8</v>
      </c>
      <c r="G12" s="15"/>
      <c r="H12" s="2" t="s">
        <v>145</v>
      </c>
      <c r="I12" s="2"/>
      <c r="J12" s="2" t="str">
        <f t="shared" si="0"/>
        <v>Band: Bob Dylan Art: Dig My Chili Venue: CFSB Center | Murray, KY | 4/30/2013 Edition: 150 Techique: Silkscreen</v>
      </c>
    </row>
    <row r="13" spans="1:10" x14ac:dyDescent="0.25">
      <c r="A13" s="9">
        <v>11</v>
      </c>
      <c r="B13" s="10" t="s">
        <v>17</v>
      </c>
      <c r="C13" s="10" t="s">
        <v>39</v>
      </c>
      <c r="D13" s="10" t="s">
        <v>104</v>
      </c>
      <c r="E13" s="9">
        <v>29</v>
      </c>
      <c r="F13" s="9" t="s">
        <v>40</v>
      </c>
      <c r="G13" s="15"/>
      <c r="H13" s="2" t="s">
        <v>154</v>
      </c>
      <c r="I13" s="2"/>
      <c r="J13" s="2" t="str">
        <f t="shared" si="0"/>
        <v>Band: Phish Art: Paul Bohensky Venue: Red Rocks Ampitheatre | Morrison, CO |7/29 - 8/2/2009 Edition: 29 Techique: Woodcut</v>
      </c>
    </row>
    <row r="14" spans="1:10" x14ac:dyDescent="0.25">
      <c r="A14" s="9">
        <v>12</v>
      </c>
      <c r="B14" s="10" t="s">
        <v>57</v>
      </c>
      <c r="C14" s="10" t="s">
        <v>58</v>
      </c>
      <c r="D14" s="10" t="s">
        <v>119</v>
      </c>
      <c r="E14" s="9" t="s">
        <v>28</v>
      </c>
      <c r="F14" s="9" t="s">
        <v>59</v>
      </c>
      <c r="G14" s="15"/>
      <c r="H14" s="2" t="s">
        <v>145</v>
      </c>
      <c r="I14" s="2"/>
      <c r="J14" s="2" t="str">
        <f t="shared" si="0"/>
        <v>Band: Old Crow Medicine Show Art: Scrojo Venue: Belly Up | Aspen, CO | 7/10/06 Edition: Unknown Techique: Giclee</v>
      </c>
    </row>
    <row r="15" spans="1:10" x14ac:dyDescent="0.25">
      <c r="A15" s="9">
        <v>13</v>
      </c>
      <c r="B15" s="10" t="s">
        <v>51</v>
      </c>
      <c r="C15" s="10" t="s">
        <v>52</v>
      </c>
      <c r="D15" s="10" t="s">
        <v>116</v>
      </c>
      <c r="E15" s="9">
        <v>200</v>
      </c>
      <c r="F15" s="9" t="s">
        <v>8</v>
      </c>
      <c r="G15" s="15"/>
      <c r="H15" s="2" t="s">
        <v>145</v>
      </c>
      <c r="I15" s="2"/>
      <c r="J15" s="2" t="str">
        <f t="shared" si="0"/>
        <v>Band: John Prine Art: Ron Donovan Venue: Warfield Theatre | San Francisco, CA | 4/25/2009 Edition: 200 Techique: Silkscreen</v>
      </c>
    </row>
    <row r="16" spans="1:10" x14ac:dyDescent="0.25">
      <c r="A16" s="9">
        <v>14</v>
      </c>
      <c r="B16" s="10" t="s">
        <v>6</v>
      </c>
      <c r="C16" s="10" t="s">
        <v>21</v>
      </c>
      <c r="D16" s="10" t="s">
        <v>110</v>
      </c>
      <c r="E16" s="9" t="s">
        <v>28</v>
      </c>
      <c r="F16" s="9" t="s">
        <v>8</v>
      </c>
      <c r="G16" s="15"/>
      <c r="H16" s="2" t="s">
        <v>154</v>
      </c>
      <c r="I16" s="2"/>
      <c r="J16" s="2" t="str">
        <f t="shared" si="0"/>
        <v>Band: Wilco Art: Traci Edwards Venue: Von Braun Concert Hall | Huntsville, AL | 10/9/2006 Edition: Unknown Techique: Silkscreen</v>
      </c>
    </row>
    <row r="17" spans="1:10" x14ac:dyDescent="0.25">
      <c r="A17" s="9">
        <v>15</v>
      </c>
      <c r="B17" s="10" t="s">
        <v>55</v>
      </c>
      <c r="C17" s="10" t="s">
        <v>56</v>
      </c>
      <c r="D17" s="10" t="s">
        <v>118</v>
      </c>
      <c r="E17" s="9">
        <v>75</v>
      </c>
      <c r="F17" s="9" t="s">
        <v>8</v>
      </c>
      <c r="G17" s="15"/>
      <c r="H17" s="2" t="s">
        <v>145</v>
      </c>
      <c r="I17" s="2"/>
      <c r="J17" s="2" t="str">
        <f t="shared" si="0"/>
        <v>Band: George Clinton Art: Powerhouse Factories Inc. Venue: Crystal Ballroom | Portland, OR |  Edition: 75 Techique: Silkscreen</v>
      </c>
    </row>
    <row r="18" spans="1:10" x14ac:dyDescent="0.25">
      <c r="A18" s="9">
        <v>16</v>
      </c>
      <c r="B18" s="10" t="s">
        <v>87</v>
      </c>
      <c r="C18" s="10" t="s">
        <v>88</v>
      </c>
      <c r="D18" s="10" t="s">
        <v>138</v>
      </c>
      <c r="E18" s="9">
        <v>55</v>
      </c>
      <c r="F18" s="9" t="s">
        <v>8</v>
      </c>
      <c r="G18" s="15"/>
      <c r="H18" s="2" t="s">
        <v>145</v>
      </c>
      <c r="I18" s="2"/>
      <c r="J18" s="2" t="str">
        <f t="shared" si="0"/>
        <v>Band: St. Paul and the Broken Bones Art: Yellowhammer Venue: Highland Underground | Birmingham, AL | 3/9/2013 Edition: 55 Techique: Silkscreen</v>
      </c>
    </row>
    <row r="19" spans="1:10" x14ac:dyDescent="0.25">
      <c r="A19" s="9">
        <v>17</v>
      </c>
      <c r="B19" s="10" t="s">
        <v>18</v>
      </c>
      <c r="C19" s="10" t="s">
        <v>31</v>
      </c>
      <c r="D19" s="10" t="s">
        <v>102</v>
      </c>
      <c r="E19" s="9">
        <v>800</v>
      </c>
      <c r="F19" s="9" t="s">
        <v>8</v>
      </c>
      <c r="G19" s="15"/>
      <c r="H19" s="2" t="s">
        <v>185</v>
      </c>
      <c r="I19" s="2"/>
      <c r="J19" s="2" t="str">
        <f t="shared" si="0"/>
        <v>Band: Phish  Art: Rich Kelly Venue: Madison Square Garden | New York, NY | 12/28-31/2013 Edition: 800 Techique: Silkscreen</v>
      </c>
    </row>
    <row r="20" spans="1:10" x14ac:dyDescent="0.25">
      <c r="A20" s="9">
        <v>18</v>
      </c>
      <c r="B20" s="10" t="s">
        <v>11</v>
      </c>
      <c r="C20" s="10" t="s">
        <v>22</v>
      </c>
      <c r="D20" s="10" t="s">
        <v>94</v>
      </c>
      <c r="E20" s="9">
        <v>195</v>
      </c>
      <c r="F20" s="9" t="s">
        <v>8</v>
      </c>
      <c r="G20" s="15"/>
      <c r="H20" s="2" t="s">
        <v>153</v>
      </c>
      <c r="I20" s="2"/>
      <c r="J20" s="2" t="str">
        <f t="shared" si="0"/>
        <v>Band: Jack White Art: Rob Jones Venue: Workplay Soundstage | Birmingham, AL | 3/12/2012 Edition: 195 Techique: Silkscreen</v>
      </c>
    </row>
    <row r="21" spans="1:10" x14ac:dyDescent="0.25">
      <c r="A21" s="9">
        <v>19</v>
      </c>
      <c r="B21" s="10" t="s">
        <v>75</v>
      </c>
      <c r="C21" s="10" t="s">
        <v>74</v>
      </c>
      <c r="D21" s="10" t="s">
        <v>130</v>
      </c>
      <c r="E21" s="9">
        <v>350</v>
      </c>
      <c r="F21" s="9" t="s">
        <v>8</v>
      </c>
      <c r="G21" s="15"/>
      <c r="H21" s="2" t="s">
        <v>144</v>
      </c>
      <c r="I21" s="2"/>
      <c r="J21" s="2" t="str">
        <f t="shared" si="0"/>
        <v>Band: Grateful Dead Fare Thee Well Art: Mike Dubois Venue: Soldier Field | Chicago, IL | 7/3-5/2016 Edition: 350 Techique: Silkscreen</v>
      </c>
    </row>
    <row r="22" spans="1:10" x14ac:dyDescent="0.25">
      <c r="A22" s="9">
        <v>20</v>
      </c>
      <c r="B22" s="10" t="s">
        <v>155</v>
      </c>
      <c r="C22" s="10" t="s">
        <v>180</v>
      </c>
      <c r="D22" s="10" t="s">
        <v>179</v>
      </c>
      <c r="E22" s="9" t="s">
        <v>28</v>
      </c>
      <c r="F22" s="9" t="s">
        <v>8</v>
      </c>
      <c r="G22" s="15"/>
      <c r="H22" s="2" t="s">
        <v>175</v>
      </c>
      <c r="I22" s="2"/>
      <c r="J22" s="2" t="str">
        <f t="shared" si="0"/>
        <v>Band: Fest 10 Art: Horsebites Venue: Multiple Venues | Gainsville, FL | 10/28-30/2011 Edition: Unknown Techique: Silkscreen</v>
      </c>
    </row>
    <row r="23" spans="1:10" x14ac:dyDescent="0.25">
      <c r="A23" s="9">
        <v>21</v>
      </c>
      <c r="B23" s="10" t="s">
        <v>91</v>
      </c>
      <c r="C23" s="10" t="s">
        <v>151</v>
      </c>
      <c r="D23" s="10" t="s">
        <v>152</v>
      </c>
      <c r="E23" s="9" t="s">
        <v>28</v>
      </c>
      <c r="F23" s="9" t="s">
        <v>33</v>
      </c>
      <c r="G23" s="15"/>
      <c r="H23" s="2" t="s">
        <v>149</v>
      </c>
      <c r="I23" s="2"/>
      <c r="J23" s="2" t="str">
        <f t="shared" si="0"/>
        <v>Band: Widespread Panic Art: David Dean Venue: Cains Ballroom | Tulsa, OK | 5/29/1996 Edition: Unknown Techique: Lithograph</v>
      </c>
    </row>
    <row r="24" spans="1:10" x14ac:dyDescent="0.25">
      <c r="A24" s="9">
        <v>22</v>
      </c>
      <c r="B24" s="10" t="s">
        <v>79</v>
      </c>
      <c r="C24" s="10" t="s">
        <v>80</v>
      </c>
      <c r="D24" s="10" t="s">
        <v>147</v>
      </c>
      <c r="E24" s="9" t="s">
        <v>28</v>
      </c>
      <c r="F24" s="9" t="s">
        <v>8</v>
      </c>
      <c r="G24" s="15"/>
      <c r="H24" s="2" t="s">
        <v>145</v>
      </c>
      <c r="I24" s="2"/>
      <c r="J24" s="2" t="str">
        <f t="shared" si="0"/>
        <v>Band: Crosby Stills &amp; Nash Art: Rosemary Moehle Venue: Multiple Venues | 2014 Edition: Unknown Techique: Silkscreen</v>
      </c>
    </row>
    <row r="25" spans="1:10" x14ac:dyDescent="0.25">
      <c r="A25" s="9">
        <v>23</v>
      </c>
      <c r="B25" s="10" t="s">
        <v>60</v>
      </c>
      <c r="C25" s="10" t="s">
        <v>56</v>
      </c>
      <c r="D25" s="10" t="s">
        <v>120</v>
      </c>
      <c r="E25" s="9">
        <v>75</v>
      </c>
      <c r="F25" s="9" t="s">
        <v>8</v>
      </c>
      <c r="G25" s="15"/>
      <c r="H25" s="2" t="s">
        <v>145</v>
      </c>
      <c r="I25" s="2"/>
      <c r="J25" s="2" t="str">
        <f t="shared" si="0"/>
        <v>Band: Ben Harper Art: Powerhouse Factories Inc. Venue: Greek Theatre | Los Angeles, CA | 8/11-12/2006 Edition: 75 Techique: Silkscreen</v>
      </c>
    </row>
    <row r="26" spans="1:10" ht="26.25" x14ac:dyDescent="0.25">
      <c r="A26" s="12" t="s">
        <v>176</v>
      </c>
      <c r="B26" s="10" t="s">
        <v>156</v>
      </c>
      <c r="C26" s="10" t="s">
        <v>165</v>
      </c>
      <c r="D26" s="10" t="s">
        <v>166</v>
      </c>
      <c r="E26" s="9">
        <v>1</v>
      </c>
      <c r="F26" s="9" t="s">
        <v>167</v>
      </c>
      <c r="G26" s="15"/>
      <c r="H26" s="2" t="s">
        <v>145</v>
      </c>
      <c r="I26" s="2"/>
      <c r="J26" s="2" t="str">
        <f t="shared" si="0"/>
        <v>Band: Yonder Mountain Stream Band - Original Drawing Art: A. J. Masthay Venue: Marathon Music Works | Nashville, TN | 01/11/2013 Edition: 1 Techique: Linoleum Block</v>
      </c>
    </row>
    <row r="27" spans="1:10" ht="26.25" x14ac:dyDescent="0.25">
      <c r="A27" s="12" t="s">
        <v>177</v>
      </c>
      <c r="B27" s="10" t="s">
        <v>157</v>
      </c>
      <c r="C27" s="10" t="s">
        <v>165</v>
      </c>
      <c r="D27" s="10" t="s">
        <v>166</v>
      </c>
      <c r="E27" s="9">
        <v>20</v>
      </c>
      <c r="F27" s="9" t="s">
        <v>167</v>
      </c>
      <c r="G27" s="15"/>
      <c r="H27" s="2" t="s">
        <v>145</v>
      </c>
      <c r="I27" s="2"/>
      <c r="J27" s="2" t="str">
        <f t="shared" si="0"/>
        <v>Band: Yonder Mountain Stream Band - Print Art: A. J. Masthay Venue: Marathon Music Works | Nashville, TN | 01/11/2013 Edition: 20 Techique: Linoleum Block</v>
      </c>
    </row>
    <row r="28" spans="1:10" ht="26.25" x14ac:dyDescent="0.25">
      <c r="A28" s="12" t="s">
        <v>178</v>
      </c>
      <c r="B28" s="10" t="s">
        <v>158</v>
      </c>
      <c r="C28" s="10" t="s">
        <v>165</v>
      </c>
      <c r="D28" s="10" t="s">
        <v>166</v>
      </c>
      <c r="E28" s="9">
        <v>1</v>
      </c>
      <c r="F28" s="9" t="s">
        <v>167</v>
      </c>
      <c r="G28" s="15"/>
      <c r="H28" s="2" t="s">
        <v>145</v>
      </c>
      <c r="I28" s="2"/>
      <c r="J28" s="2" t="str">
        <f t="shared" si="0"/>
        <v>Band: Yonder Mountain Stream Band - Linoleum Block Art: A. J. Masthay Venue: Marathon Music Works | Nashville, TN | 01/11/2013 Edition: 1 Techique: Linoleum Block</v>
      </c>
    </row>
    <row r="29" spans="1:10" x14ac:dyDescent="0.25">
      <c r="A29" s="9">
        <v>25</v>
      </c>
      <c r="B29" s="10" t="s">
        <v>20</v>
      </c>
      <c r="C29" s="10" t="s">
        <v>23</v>
      </c>
      <c r="D29" s="10" t="s">
        <v>108</v>
      </c>
      <c r="E29" s="9">
        <v>100</v>
      </c>
      <c r="F29" s="9" t="s">
        <v>8</v>
      </c>
      <c r="G29" s="15"/>
      <c r="H29" s="2" t="s">
        <v>183</v>
      </c>
      <c r="I29" s="2"/>
      <c r="J29" s="2" t="str">
        <f t="shared" si="0"/>
        <v>Band: The Lone Bellow Art: Jeff Rogers Venue: Carnegie Hall |  New York, NY | 10/18/2013 Edition: 100 Techique: Silkscreen</v>
      </c>
    </row>
    <row r="30" spans="1:10" x14ac:dyDescent="0.25">
      <c r="A30" s="9">
        <v>26</v>
      </c>
      <c r="B30" s="10" t="s">
        <v>7</v>
      </c>
      <c r="C30" s="10" t="s">
        <v>28</v>
      </c>
      <c r="D30" s="10" t="s">
        <v>109</v>
      </c>
      <c r="E30" s="9" t="s">
        <v>28</v>
      </c>
      <c r="F30" s="9" t="s">
        <v>8</v>
      </c>
      <c r="G30" s="15"/>
      <c r="H30" s="2" t="s">
        <v>153</v>
      </c>
      <c r="I30" s="2"/>
      <c r="J30" s="2" t="str">
        <f t="shared" si="0"/>
        <v>Band: War on Drugs Art: Unknown Venue: Multiple | 2015 Edition: Unknown Techique: Silkscreen</v>
      </c>
    </row>
    <row r="31" spans="1:10" ht="15" customHeight="1" x14ac:dyDescent="0.25">
      <c r="A31" s="9">
        <v>27</v>
      </c>
      <c r="B31" s="10" t="s">
        <v>63</v>
      </c>
      <c r="C31" s="10" t="s">
        <v>54</v>
      </c>
      <c r="D31" s="10" t="s">
        <v>122</v>
      </c>
      <c r="E31" s="9">
        <v>50</v>
      </c>
      <c r="F31" s="9" t="s">
        <v>8</v>
      </c>
      <c r="G31" s="15"/>
      <c r="H31" s="2" t="s">
        <v>145</v>
      </c>
      <c r="I31" s="2"/>
      <c r="J31" s="2" t="str">
        <f t="shared" si="0"/>
        <v>Band: String Cheese Incident Art: Jeff Wood Venue: Paramount Theatre | Seattle, WA | 12/12-13/2003 Edition: 50 Techique: Silkscreen</v>
      </c>
    </row>
    <row r="32" spans="1:10" ht="15" customHeight="1" x14ac:dyDescent="0.25">
      <c r="A32" s="9">
        <v>28</v>
      </c>
      <c r="B32" s="10" t="s">
        <v>64</v>
      </c>
      <c r="C32" s="10" t="s">
        <v>42</v>
      </c>
      <c r="D32" s="10" t="s">
        <v>123</v>
      </c>
      <c r="E32" s="9">
        <v>350</v>
      </c>
      <c r="F32" s="9" t="s">
        <v>8</v>
      </c>
      <c r="G32" s="15"/>
      <c r="H32" s="2" t="s">
        <v>145</v>
      </c>
      <c r="I32" s="2"/>
      <c r="J32" s="2" t="str">
        <f t="shared" si="0"/>
        <v>Band: Phil Lesh and the Hep Cats Art: Chuck Sperry Venue: Great American Music Hall | San Francisco, CA | 10/29/2003 Edition: 350 Techique: Silkscreen</v>
      </c>
    </row>
    <row r="33" spans="1:10" x14ac:dyDescent="0.25">
      <c r="A33" s="9">
        <v>29</v>
      </c>
      <c r="B33" s="10" t="s">
        <v>61</v>
      </c>
      <c r="C33" s="10" t="s">
        <v>62</v>
      </c>
      <c r="D33" s="10" t="s">
        <v>121</v>
      </c>
      <c r="E33" s="9">
        <v>500</v>
      </c>
      <c r="F33" s="9" t="s">
        <v>8</v>
      </c>
      <c r="G33" s="15"/>
      <c r="H33" s="2" t="s">
        <v>145</v>
      </c>
      <c r="I33" s="2"/>
      <c r="J33" s="2" t="str">
        <f t="shared" si="0"/>
        <v>Band: Moe &amp; Gov't Mule Art: Emek Venue: Red Rocks Ampitheatre | Morrison, CO |  Edition: 500 Techique: Silkscreen</v>
      </c>
    </row>
    <row r="34" spans="1:10" x14ac:dyDescent="0.25">
      <c r="A34" s="9">
        <v>30</v>
      </c>
      <c r="B34" s="10" t="s">
        <v>159</v>
      </c>
      <c r="C34" s="10" t="s">
        <v>42</v>
      </c>
      <c r="D34" s="10" t="s">
        <v>168</v>
      </c>
      <c r="E34" s="9">
        <v>1000</v>
      </c>
      <c r="F34" s="9" t="s">
        <v>8</v>
      </c>
      <c r="G34" s="15"/>
      <c r="H34" s="2" t="s">
        <v>145</v>
      </c>
      <c r="I34" s="2"/>
      <c r="J34" s="2" t="str">
        <f t="shared" si="0"/>
        <v>Band: Crossroads Guitar Festival Art: Chuck Sperry Venue: Madison Square Garden | New York, NY | 4/12-13/2013 Edition: 1000 Techique: Silkscreen</v>
      </c>
    </row>
    <row r="35" spans="1:10" ht="18.75" x14ac:dyDescent="0.3">
      <c r="A35" s="7" t="s">
        <v>186</v>
      </c>
      <c r="B35" s="8"/>
      <c r="C35" s="8"/>
      <c r="D35" s="8"/>
      <c r="E35" s="8"/>
      <c r="F35" s="8"/>
      <c r="G35" s="13"/>
      <c r="H35" s="2" t="s">
        <v>145</v>
      </c>
      <c r="I35" s="2"/>
      <c r="J35" s="2" t="str">
        <f>CONCATENATE("Band: ",B37, " ","Art: ",  , C37, " ", "Venue: ", D37, " ","Edition: ", E37," Techique:"," ", F37)</f>
        <v>Band: Widespread Panic &amp; Allman Brothers Band Art: Jeff Wood Venue: BJCC | Birmingham, AL | 10/09/09 Edition: 800 Techique: Silkscreen</v>
      </c>
    </row>
    <row r="36" spans="1:10" x14ac:dyDescent="0.25">
      <c r="A36" s="5"/>
      <c r="B36" s="6" t="s">
        <v>0</v>
      </c>
      <c r="C36" s="6" t="s">
        <v>1</v>
      </c>
      <c r="D36" s="6" t="s">
        <v>2</v>
      </c>
      <c r="E36" s="6" t="s">
        <v>38</v>
      </c>
      <c r="F36" s="6" t="s">
        <v>3</v>
      </c>
      <c r="G36" s="14"/>
      <c r="H36" s="2" t="s">
        <v>145</v>
      </c>
      <c r="I36" s="2"/>
      <c r="J36" s="2" t="str">
        <f>CONCATENATE("Band: ",B38, " ","Art: ",  , C38, " ", "Venue: ", D38, " ","Edition: ", E38," Techique:"," ", F38)</f>
        <v>Band: Steve Earle &amp; Hayes Carll Art: Gary Houston Venue: Multiple Venues Edition: 125 Techique: Silkscreen</v>
      </c>
    </row>
    <row r="37" spans="1:10" ht="26.25" x14ac:dyDescent="0.25">
      <c r="A37" s="9">
        <v>31</v>
      </c>
      <c r="B37" s="10" t="s">
        <v>53</v>
      </c>
      <c r="C37" s="10" t="s">
        <v>54</v>
      </c>
      <c r="D37" s="10" t="s">
        <v>117</v>
      </c>
      <c r="E37" s="9">
        <v>800</v>
      </c>
      <c r="F37" s="9" t="s">
        <v>8</v>
      </c>
      <c r="G37" s="15"/>
      <c r="H37" s="2" t="s">
        <v>145</v>
      </c>
      <c r="I37" s="2"/>
      <c r="J37" s="2" t="str">
        <f>CONCATENATE("Band: ",B39, " ","Art: ",  , C39, " ", "Venue: ", D39, " ","Edition: ", E39," Techique:"," ", F39)</f>
        <v>Band: The Black Keys Art: Chuck Sperry Venue: Stir Cove at Harrah's | Council Bluffs, IA | 7/5/2011 Edition: 212 Techique: Silkscreen</v>
      </c>
    </row>
    <row r="38" spans="1:10" x14ac:dyDescent="0.25">
      <c r="A38" s="9">
        <v>32</v>
      </c>
      <c r="B38" s="10" t="s">
        <v>45</v>
      </c>
      <c r="C38" s="10" t="s">
        <v>46</v>
      </c>
      <c r="D38" s="10" t="s">
        <v>47</v>
      </c>
      <c r="E38" s="9">
        <v>125</v>
      </c>
      <c r="F38" s="9" t="s">
        <v>8</v>
      </c>
      <c r="G38" s="15"/>
      <c r="H38" s="2" t="s">
        <v>145</v>
      </c>
      <c r="I38" s="2"/>
      <c r="J38" s="2" t="str">
        <f>CONCATENATE("Band: ",B40, " ","Art: ",  , C40, " ", "Venue: ", D40, " ","Edition: ", E40," Techique:"," ", F40)</f>
        <v>Band: Bob Dylan Art: Dig My Chili Venue: Roberts Stadium | Evansville, IN | 8/2/2011 Edition: 200 Techique: Digital</v>
      </c>
    </row>
    <row r="39" spans="1:10" x14ac:dyDescent="0.25">
      <c r="A39" s="9">
        <v>33</v>
      </c>
      <c r="B39" s="10" t="s">
        <v>41</v>
      </c>
      <c r="C39" s="10" t="s">
        <v>42</v>
      </c>
      <c r="D39" s="10" t="s">
        <v>112</v>
      </c>
      <c r="E39" s="9">
        <v>212</v>
      </c>
      <c r="F39" s="9" t="s">
        <v>8</v>
      </c>
      <c r="G39" s="15"/>
      <c r="H39" s="2" t="s">
        <v>144</v>
      </c>
      <c r="I39" s="2"/>
      <c r="J39" s="2" t="str">
        <f>CONCATENATE("Band: ",B41, " ","Art: ",  , C41, " ", "Venue: ", D41, " ","Edition: ", E41," Techique:"," ", F41)</f>
        <v>Band: Grateful Dead Fare Thee Well Art: Greg Biffle  Venue: Soldier Field | Chicago, IL | 7/3-5/2015 Edition: 2015 Techique: Silkscreen</v>
      </c>
    </row>
    <row r="40" spans="1:10" x14ac:dyDescent="0.25">
      <c r="A40" s="9">
        <v>34</v>
      </c>
      <c r="B40" s="10" t="s">
        <v>83</v>
      </c>
      <c r="C40" s="10" t="s">
        <v>81</v>
      </c>
      <c r="D40" s="10" t="s">
        <v>137</v>
      </c>
      <c r="E40" s="9">
        <v>200</v>
      </c>
      <c r="F40" s="9" t="s">
        <v>86</v>
      </c>
      <c r="G40" s="15"/>
      <c r="H40" s="2" t="s">
        <v>145</v>
      </c>
      <c r="I40" s="2"/>
      <c r="J40" s="2" t="str">
        <f>CONCATENATE("Band: ",B42, " ","Art: ",  , C42, " ", "Venue: ", D42, " ","Edition: ", E42," Techique:"," ", F42)</f>
        <v>Band: Grateful Dead Art: Stanley Mouse &amp; Alton Kelly Venue: Avalon Ballroom | San Francisco, CA | 9/16-17/2003 Edition: 350 Techique: Silkscreen</v>
      </c>
    </row>
    <row r="41" spans="1:10" x14ac:dyDescent="0.25">
      <c r="A41" s="9">
        <v>35</v>
      </c>
      <c r="B41" s="10" t="s">
        <v>75</v>
      </c>
      <c r="C41" s="10" t="s">
        <v>73</v>
      </c>
      <c r="D41" s="10" t="s">
        <v>129</v>
      </c>
      <c r="E41" s="9">
        <v>2015</v>
      </c>
      <c r="F41" s="9" t="s">
        <v>8</v>
      </c>
      <c r="G41" s="15"/>
      <c r="H41" s="2" t="s">
        <v>153</v>
      </c>
      <c r="I41" s="2"/>
      <c r="J41" s="2" t="str">
        <f>CONCATENATE("Band: ",B43, " ","Art: ",  , C43, " ", "Venue: ", D43, " ","Edition: ", E43," Techique:"," ", F43)</f>
        <v>Band: Sturgill Simpson Art: Jason Abraham Smith Venue: Majestic Theatre | Detroit, MI | 2/5/2015 Edition: 80 Techique: Silkscreen</v>
      </c>
    </row>
    <row r="42" spans="1:10" x14ac:dyDescent="0.25">
      <c r="A42" s="9">
        <v>36</v>
      </c>
      <c r="B42" s="10" t="s">
        <v>69</v>
      </c>
      <c r="C42" s="10" t="s">
        <v>70</v>
      </c>
      <c r="D42" s="10" t="s">
        <v>127</v>
      </c>
      <c r="E42" s="9">
        <v>350</v>
      </c>
      <c r="F42" s="9" t="s">
        <v>8</v>
      </c>
      <c r="G42" s="15"/>
      <c r="H42" s="2" t="s">
        <v>184</v>
      </c>
      <c r="I42" s="2"/>
      <c r="J42" s="2" t="str">
        <f>CONCATENATE("Band: ",B44, " ","Art: ",  , C44, " ", "Venue: ", D44, " ","Edition: ", E44," Techique:"," ", F44)</f>
        <v>Band: Jethro Tull Art: Unknown Venue: Memorial Coliseum | Tuscaloosa, AL | 4/21/1972 Edition: Unknown Techique: Lithograph</v>
      </c>
    </row>
    <row r="43" spans="1:10" x14ac:dyDescent="0.25">
      <c r="A43" s="9">
        <v>37</v>
      </c>
      <c r="B43" s="10" t="s">
        <v>5</v>
      </c>
      <c r="C43" s="10" t="s">
        <v>30</v>
      </c>
      <c r="D43" s="10" t="s">
        <v>107</v>
      </c>
      <c r="E43" s="9">
        <v>80</v>
      </c>
      <c r="F43" s="9" t="s">
        <v>8</v>
      </c>
      <c r="G43" s="15"/>
      <c r="H43" s="2" t="s">
        <v>145</v>
      </c>
      <c r="I43" s="2"/>
      <c r="J43" s="2" t="str">
        <f>CONCATENATE("Band: ",B45, " ","Art: ",  , C45, " ", "Venue: ", D45, " ","Edition: ", E45," Techique:"," ", F45)</f>
        <v>Band: Allman Brothers Art: Jeff Wood Venue: Beacon Theatre | New York, NY | 3/26/2004 Edition: 25 Techique: Silkscreen</v>
      </c>
    </row>
    <row r="44" spans="1:10" x14ac:dyDescent="0.25">
      <c r="A44" s="9">
        <v>38</v>
      </c>
      <c r="B44" s="10" t="s">
        <v>12</v>
      </c>
      <c r="C44" s="10" t="s">
        <v>28</v>
      </c>
      <c r="D44" s="11" t="s">
        <v>95</v>
      </c>
      <c r="E44" s="9" t="s">
        <v>28</v>
      </c>
      <c r="F44" s="9" t="s">
        <v>33</v>
      </c>
      <c r="G44" s="15"/>
      <c r="H44" s="2" t="s">
        <v>183</v>
      </c>
      <c r="I44" s="2"/>
      <c r="J44" s="2" t="str">
        <f>CONCATENATE("Band: ",B46, " ","Art: ",  , C46, " ", "Venue: ", D46, " ","Edition: ", E46," Techique:"," ", F46)</f>
        <v>Band: Keane Art: Randy Fung Venue: Paramount Theatre | Seattle, WA |5/9/2005 Edition: Unknown Techique: Offset</v>
      </c>
    </row>
    <row r="45" spans="1:10" x14ac:dyDescent="0.25">
      <c r="A45" s="9">
        <v>39</v>
      </c>
      <c r="B45" s="10" t="s">
        <v>170</v>
      </c>
      <c r="C45" s="10" t="s">
        <v>54</v>
      </c>
      <c r="D45" s="10" t="s">
        <v>169</v>
      </c>
      <c r="E45" s="9">
        <v>25</v>
      </c>
      <c r="F45" s="9" t="s">
        <v>8</v>
      </c>
      <c r="G45" s="15"/>
      <c r="H45" s="2" t="s">
        <v>183</v>
      </c>
      <c r="I45" s="2"/>
      <c r="J45" s="2" t="str">
        <f>CONCATENATE("Band: ",B47, " ","Art: ",  , C47, " ", "Venue: ", D47, " ","Edition: ", E47," Techique:"," ", F47)</f>
        <v>Band: Patty Griffin &amp; Jim James Art: Hero Design Studio Venue: Alabma Theatre | Birmingham, AL | 2/17/2007 Edition: 100 Techique: Silkscreen</v>
      </c>
    </row>
    <row r="46" spans="1:10" x14ac:dyDescent="0.25">
      <c r="A46" s="9">
        <v>40</v>
      </c>
      <c r="B46" s="10" t="s">
        <v>19</v>
      </c>
      <c r="C46" s="10" t="s">
        <v>34</v>
      </c>
      <c r="D46" s="10" t="s">
        <v>96</v>
      </c>
      <c r="E46" s="9" t="s">
        <v>28</v>
      </c>
      <c r="F46" s="9" t="s">
        <v>37</v>
      </c>
      <c r="G46" s="15"/>
      <c r="H46" s="2" t="s">
        <v>145</v>
      </c>
      <c r="I46" s="2"/>
      <c r="J46" s="2" t="str">
        <f>CONCATENATE("Band: ",B48, " ","Art: ",  , C48, " ", "Venue: ", D48, " ","Edition: ", E48," Techique:"," ", F48)</f>
        <v>Band: Black Crowes &amp; Oasis Art: Jeff Wood Venue: Tweeter Center | Camden, NJ | 5/11/01 Edition: 25 Techique: Silkscreen</v>
      </c>
    </row>
    <row r="47" spans="1:10" x14ac:dyDescent="0.25">
      <c r="A47" s="9">
        <v>41</v>
      </c>
      <c r="B47" s="10" t="s">
        <v>146</v>
      </c>
      <c r="C47" s="10" t="s">
        <v>4</v>
      </c>
      <c r="D47" s="10" t="s">
        <v>100</v>
      </c>
      <c r="E47" s="9">
        <v>100</v>
      </c>
      <c r="F47" s="9" t="s">
        <v>8</v>
      </c>
      <c r="G47" s="15"/>
      <c r="H47" s="2" t="s">
        <v>145</v>
      </c>
      <c r="I47" s="2"/>
      <c r="J47" s="2" t="str">
        <f>CONCATENATE("Band: ",B49, " ","Art: ",  , C49, " ", "Venue: ", D49, " ","Edition: ", E49," Techique:"," ", F49)</f>
        <v>Band: Widespread Panic Art: A. J. Masthay Venue: Oak Mountain Amphitheatre | Birmingham, AL | 4/16/2011 Edition: 375 Techique: Linoleum Block</v>
      </c>
    </row>
    <row r="48" spans="1:10" x14ac:dyDescent="0.25">
      <c r="A48" s="9">
        <v>42</v>
      </c>
      <c r="B48" s="10" t="s">
        <v>68</v>
      </c>
      <c r="C48" s="10" t="s">
        <v>54</v>
      </c>
      <c r="D48" s="10" t="s">
        <v>126</v>
      </c>
      <c r="E48" s="9">
        <v>25</v>
      </c>
      <c r="F48" s="9" t="s">
        <v>8</v>
      </c>
      <c r="G48" s="15"/>
      <c r="H48" s="2" t="s">
        <v>145</v>
      </c>
      <c r="I48" s="2"/>
      <c r="J48" s="2" t="str">
        <f>CONCATENATE("Band: ",B50, " ","Art: ",  , C50, " ", "Venue: ", D50, " ","Edition: ", E50," Techique:"," ", F50)</f>
        <v>Band: Gov't Mule Art: Jeff Wood Venue: Saengar Theatre | New Orleans, LA | 5/3/2003 Edition: 800 Techique: Silkscreen</v>
      </c>
    </row>
    <row r="49" spans="1:10" ht="26.25" x14ac:dyDescent="0.25">
      <c r="A49" s="9">
        <v>43</v>
      </c>
      <c r="B49" s="10" t="s">
        <v>91</v>
      </c>
      <c r="C49" s="10" t="s">
        <v>165</v>
      </c>
      <c r="D49" s="10" t="s">
        <v>171</v>
      </c>
      <c r="E49" s="9">
        <v>375</v>
      </c>
      <c r="F49" s="9" t="s">
        <v>167</v>
      </c>
      <c r="G49" s="15"/>
      <c r="H49" s="2" t="s">
        <v>184</v>
      </c>
      <c r="I49" s="2"/>
      <c r="J49" s="2" t="str">
        <f>CONCATENATE("Band: ",B51, " ","Art: ",  , C51, " ", "Venue: ", D51, " ","Edition: ", E51," Techique:"," ", F51)</f>
        <v>Band: Rolling Stones Art: David Byrd Venue: Multiple | Tour Blank | 1969 Edition: Unknown Techique: Lithograph</v>
      </c>
    </row>
    <row r="50" spans="1:10" x14ac:dyDescent="0.25">
      <c r="A50" s="9">
        <v>44</v>
      </c>
      <c r="B50" s="10" t="s">
        <v>65</v>
      </c>
      <c r="C50" s="10" t="s">
        <v>54</v>
      </c>
      <c r="D50" s="10" t="s">
        <v>124</v>
      </c>
      <c r="E50" s="9">
        <v>800</v>
      </c>
      <c r="F50" s="9" t="s">
        <v>8</v>
      </c>
      <c r="G50" s="15"/>
      <c r="H50" s="2" t="s">
        <v>184</v>
      </c>
      <c r="I50" s="2"/>
      <c r="J50" s="2" t="str">
        <f>CONCATENATE("Band: ",B52, " ","Art: ",  , C52, " ", "Venue: ", D52, " ","Edition: ", E52," Techique:"," ", F52)</f>
        <v>Band: Rolling Stones Art: Unknown Venue: Auburn Memorial Coliseum | Auburn, AL | 11/14/1969 Edition: Unknown Techique: Unknown</v>
      </c>
    </row>
    <row r="51" spans="1:10" x14ac:dyDescent="0.25">
      <c r="A51" s="9">
        <v>45</v>
      </c>
      <c r="B51" s="10" t="s">
        <v>13</v>
      </c>
      <c r="C51" s="10" t="s">
        <v>32</v>
      </c>
      <c r="D51" s="10" t="s">
        <v>106</v>
      </c>
      <c r="E51" s="9" t="s">
        <v>28</v>
      </c>
      <c r="F51" s="9" t="s">
        <v>33</v>
      </c>
      <c r="G51" s="15"/>
      <c r="H51" s="2" t="s">
        <v>145</v>
      </c>
      <c r="I51" s="2"/>
      <c r="J51" s="2" t="str">
        <f>CONCATENATE("Band: ",B53, " ","Art: ",  , C53, " ", "Venue: ", D53, " ","Edition: ", E53," Techique:"," ", F53)</f>
        <v>Band: Willie Nelson Art: Jeff Wood &amp; Ralph Walters Venue: Classic Center | Athens, GA | 4/11/2002 Edition: 125 Techique: Silkscreen</v>
      </c>
    </row>
    <row r="52" spans="1:10" x14ac:dyDescent="0.25">
      <c r="A52" s="9">
        <v>46</v>
      </c>
      <c r="B52" s="10" t="s">
        <v>13</v>
      </c>
      <c r="C52" s="10" t="s">
        <v>28</v>
      </c>
      <c r="D52" s="10" t="s">
        <v>105</v>
      </c>
      <c r="E52" s="9" t="s">
        <v>28</v>
      </c>
      <c r="F52" s="9" t="s">
        <v>28</v>
      </c>
      <c r="G52" s="15"/>
      <c r="H52" s="2" t="s">
        <v>153</v>
      </c>
      <c r="I52" s="2"/>
      <c r="J52" s="2" t="str">
        <f>CONCATENATE("Band: ",B54, " ","Art: ",  , C54, " ", "Venue: ", D54, " ","Edition: ", E54," Techique:"," ", F54)</f>
        <v>Band: Magnolia Electric Co Art: Nate Duval Venue: The Iron Horse | Northhampton, MA | 10/2/2007 Edition: 70 Techique: Silkscreen</v>
      </c>
    </row>
    <row r="53" spans="1:10" x14ac:dyDescent="0.25">
      <c r="A53" s="9">
        <v>47</v>
      </c>
      <c r="B53" s="10" t="s">
        <v>66</v>
      </c>
      <c r="C53" s="10" t="s">
        <v>67</v>
      </c>
      <c r="D53" s="10" t="s">
        <v>125</v>
      </c>
      <c r="E53" s="9">
        <v>125</v>
      </c>
      <c r="F53" s="9" t="s">
        <v>8</v>
      </c>
      <c r="G53" s="15"/>
      <c r="H53" s="2" t="s">
        <v>174</v>
      </c>
      <c r="I53" s="2"/>
      <c r="J53" s="2" t="str">
        <f>CONCATENATE("Band: ",B55, " ","Art: ",  , C55, " ", "Venue: ", D55, " ","Edition: ", E55," Techique:"," ", F55)</f>
        <v>Band: Dave Matthews Band Art: Methane Studios Venue: Oak Mountain Amphitheatre | Birmingham, AL | 4/20/2009 Edition: 500 Techique: Silkscreen</v>
      </c>
    </row>
    <row r="54" spans="1:10" x14ac:dyDescent="0.25">
      <c r="A54" s="9">
        <v>48</v>
      </c>
      <c r="B54" s="10" t="s">
        <v>9</v>
      </c>
      <c r="C54" s="10" t="s">
        <v>10</v>
      </c>
      <c r="D54" s="10" t="s">
        <v>97</v>
      </c>
      <c r="E54" s="9">
        <v>70</v>
      </c>
      <c r="F54" s="9" t="s">
        <v>8</v>
      </c>
      <c r="G54" s="15"/>
      <c r="H54" s="2" t="s">
        <v>145</v>
      </c>
      <c r="I54" s="2"/>
      <c r="J54" s="2" t="str">
        <f>CONCATENATE("Band: ",B56, " ","Art: ",  , C56, " ", "Venue: ", D56, " ","Edition: ", E56," Techique:"," ", F56)</f>
        <v>Band: Black Joe Lews &amp; The Honeybears Art: John Houser Venue: Crescent Ballroom | Phoenix, AZ |  Edition: 4 Techique: Silkscreen</v>
      </c>
    </row>
    <row r="55" spans="1:10" x14ac:dyDescent="0.25">
      <c r="A55" s="9">
        <v>49</v>
      </c>
      <c r="B55" s="10" t="s">
        <v>160</v>
      </c>
      <c r="C55" s="10" t="s">
        <v>172</v>
      </c>
      <c r="D55" s="10" t="s">
        <v>173</v>
      </c>
      <c r="E55" s="9">
        <v>500</v>
      </c>
      <c r="F55" s="9" t="s">
        <v>8</v>
      </c>
      <c r="G55" s="15"/>
      <c r="H55" s="2" t="s">
        <v>175</v>
      </c>
      <c r="I55" s="2"/>
      <c r="J55" s="2" t="str">
        <f>CONCATENATE("Band: ",B57, " ","Art: ",  , C57, " ", "Venue: ", D57, " ","Edition: ", E57," Techique:"," ", F57)</f>
        <v>Band: Personal and the Pizzas Art: Josh Shearon Venue: Glenn Danzig's House | Nashville, TN | 4/17/2011 Edition: 22 Techique: Silkscreen</v>
      </c>
    </row>
    <row r="56" spans="1:10" x14ac:dyDescent="0.25">
      <c r="A56" s="9">
        <v>50</v>
      </c>
      <c r="B56" s="10" t="s">
        <v>43</v>
      </c>
      <c r="C56" s="10" t="s">
        <v>44</v>
      </c>
      <c r="D56" s="10" t="s">
        <v>113</v>
      </c>
      <c r="E56" s="9">
        <v>4</v>
      </c>
      <c r="F56" s="9" t="s">
        <v>8</v>
      </c>
      <c r="G56" s="15"/>
      <c r="H56" s="2" t="s">
        <v>183</v>
      </c>
      <c r="I56" s="2"/>
      <c r="J56" s="2" t="str">
        <f>CONCATENATE("Band: ",B58, " ","Art: ",  , C58, " ", "Venue: ", D58, " ","Edition: ", E58," Techique:"," ", F58)</f>
        <v>Band: Wilco Art: Hatch Showprint Venue: Ryman Auditorium | Nashville, TN | 3/17/2006 Edition: Unknown Techique: Letterpress</v>
      </c>
    </row>
    <row r="57" spans="1:10" x14ac:dyDescent="0.25">
      <c r="A57" s="9">
        <v>51</v>
      </c>
      <c r="B57" s="10" t="s">
        <v>161</v>
      </c>
      <c r="C57" s="10" t="s">
        <v>182</v>
      </c>
      <c r="D57" s="10" t="s">
        <v>181</v>
      </c>
      <c r="E57" s="9">
        <v>22</v>
      </c>
      <c r="F57" s="9" t="s">
        <v>8</v>
      </c>
      <c r="G57" s="15"/>
      <c r="H57" s="2" t="s">
        <v>145</v>
      </c>
      <c r="I57" s="2"/>
      <c r="J57" s="2" t="str">
        <f>CONCATENATE("Band: ",B59, " ","Art: ",  , C59, " ", "Venue: ", D59, " ","Edition: ", E59," Techique:"," ", F59)</f>
        <v>Band: Joan Baez &amp; Grateful Dead Art: Stanley Mouse &amp; Alton Kelly Venue: Mt. Tamalpais Outdoor Theatre | Marin, CA |  Edition: Unknown Techique: Silkscreen</v>
      </c>
    </row>
    <row r="58" spans="1:10" x14ac:dyDescent="0.25">
      <c r="A58" s="9">
        <v>52</v>
      </c>
      <c r="B58" s="10" t="s">
        <v>6</v>
      </c>
      <c r="C58" s="10" t="s">
        <v>27</v>
      </c>
      <c r="D58" s="10" t="s">
        <v>111</v>
      </c>
      <c r="E58" s="9" t="s">
        <v>28</v>
      </c>
      <c r="F58" s="9" t="s">
        <v>29</v>
      </c>
      <c r="G58" s="15"/>
      <c r="H58" s="2" t="s">
        <v>185</v>
      </c>
      <c r="I58" s="2"/>
      <c r="J58" s="2" t="str">
        <f>CONCATENATE("Band: ",B60, " ","Art: ",  , C60, " ", "Venue: ", D60, " ","Edition: ", E60," Techique:"," ", F60)</f>
        <v>Band: Phish Art: Les Seifer Venue: Fox Theatre | Atlanta, GA | 11/9-11/1995 Edition: Unknown Techique: Photocopy</v>
      </c>
    </row>
    <row r="59" spans="1:10" x14ac:dyDescent="0.25">
      <c r="A59" s="9">
        <v>53</v>
      </c>
      <c r="B59" s="10" t="s">
        <v>76</v>
      </c>
      <c r="C59" s="10" t="s">
        <v>70</v>
      </c>
      <c r="D59" s="10" t="s">
        <v>131</v>
      </c>
      <c r="E59" s="9" t="s">
        <v>28</v>
      </c>
      <c r="F59" s="9" t="s">
        <v>8</v>
      </c>
      <c r="G59" s="15"/>
      <c r="H59" s="2" t="s">
        <v>164</v>
      </c>
      <c r="I59" s="2"/>
      <c r="J59" s="2" t="str">
        <f>CONCATENATE("Band: ",B61, " ","Art: ",  , C61, " ", "Venue: ", D61, " ","Edition: ", E61," Techique:"," ", F61)</f>
        <v>Band: Old 97s Art: Jonathon Kimbrell Venue: Multiple | Spring 2011 Edition: 300 Techique: Silkscreen</v>
      </c>
    </row>
    <row r="60" spans="1:10" x14ac:dyDescent="0.25">
      <c r="A60" s="9">
        <v>54</v>
      </c>
      <c r="B60" s="10" t="s">
        <v>17</v>
      </c>
      <c r="C60" s="10" t="s">
        <v>36</v>
      </c>
      <c r="D60" s="10" t="s">
        <v>101</v>
      </c>
      <c r="E60" s="9" t="s">
        <v>28</v>
      </c>
      <c r="F60" s="9" t="s">
        <v>35</v>
      </c>
      <c r="G60" s="15"/>
      <c r="H60" s="2" t="s">
        <v>149</v>
      </c>
      <c r="I60" s="2"/>
      <c r="J60" s="2" t="str">
        <f>CONCATENATE("Band: ",B62, " ","Art: ",  , C62, " ", "Venue: ", D62, " ","Edition: ", E62," Techique:"," ", F62)</f>
        <v>Band: Widespread Panic Art: Greg Biffle  Venue: The Wharf | Orange Beach, AL | 4/19-20/2008 Edition: 420 Techique: Lenticular</v>
      </c>
    </row>
    <row r="61" spans="1:10" x14ac:dyDescent="0.25">
      <c r="A61" s="9">
        <v>55</v>
      </c>
      <c r="B61" s="10" t="s">
        <v>15</v>
      </c>
      <c r="C61" s="10" t="s">
        <v>24</v>
      </c>
      <c r="D61" s="10" t="s">
        <v>99</v>
      </c>
      <c r="E61" s="9">
        <v>300</v>
      </c>
      <c r="F61" s="9" t="s">
        <v>8</v>
      </c>
      <c r="G61" s="15"/>
      <c r="H61" s="2" t="s">
        <v>144</v>
      </c>
      <c r="I61" s="2"/>
      <c r="J61" s="2" t="str">
        <f>CONCATENATE("Band: ",B63, " ","Art: ",  , C63, " ", "Venue: ", D63, " ","Edition: ", E63," Techique:"," ", F63)</f>
        <v>Band: Phish Art: Les Seifer Venue: Fox Theatre | Atlanta, GA | 11/9-11/1996 Edition: Unknown Techique: Silkscreen</v>
      </c>
    </row>
    <row r="62" spans="1:10" x14ac:dyDescent="0.25">
      <c r="A62" s="9">
        <v>56</v>
      </c>
      <c r="B62" s="10" t="s">
        <v>91</v>
      </c>
      <c r="C62" s="10" t="s">
        <v>73</v>
      </c>
      <c r="D62" s="10" t="s">
        <v>141</v>
      </c>
      <c r="E62" s="9">
        <v>420</v>
      </c>
      <c r="F62" s="9" t="s">
        <v>92</v>
      </c>
      <c r="G62" s="15"/>
      <c r="H62" s="2" t="s">
        <v>145</v>
      </c>
      <c r="I62" s="2"/>
      <c r="J62" s="2" t="str">
        <f>CONCATENATE("Band: ",B64, " ","Art: ",  , C64, " ", "Venue: ", D64, " ","Edition: ", E64," Techique:"," ", F64)</f>
        <v>Band: Jimi Hendrix Art: John Van Hamersveld Venue: Shrine Auditorium | Los Angeles, CA | 2/10/1968 Edition: 180 Techique: Silkscreen</v>
      </c>
    </row>
    <row r="63" spans="1:10" x14ac:dyDescent="0.25">
      <c r="A63" s="9">
        <v>57</v>
      </c>
      <c r="B63" s="10" t="s">
        <v>17</v>
      </c>
      <c r="C63" s="10" t="s">
        <v>36</v>
      </c>
      <c r="D63" s="10" t="s">
        <v>139</v>
      </c>
      <c r="E63" s="9" t="s">
        <v>28</v>
      </c>
      <c r="F63" s="9" t="s">
        <v>8</v>
      </c>
      <c r="G63" s="15"/>
      <c r="H63" s="2" t="s">
        <v>145</v>
      </c>
      <c r="I63" s="2"/>
      <c r="J63" s="2" t="str">
        <f>CONCATENATE("Band: ",B65, " ","Art: ",  , C65, " ", "Venue: ", D65, " ","Edition: ", E65," Techique:"," ", F65)</f>
        <v>Band: Led Zeppelin Art: Peter Grainey Venue: Earls Court | London, GBR | 5/23-25/1975 Edition: Unknown Techique: Lithograph</v>
      </c>
    </row>
    <row r="64" spans="1:10" x14ac:dyDescent="0.25">
      <c r="A64" s="9">
        <v>58</v>
      </c>
      <c r="B64" s="10" t="s">
        <v>48</v>
      </c>
      <c r="C64" s="10" t="s">
        <v>49</v>
      </c>
      <c r="D64" s="10" t="s">
        <v>114</v>
      </c>
      <c r="E64" s="9">
        <v>180</v>
      </c>
      <c r="F64" s="9" t="s">
        <v>8</v>
      </c>
      <c r="G64" s="15"/>
      <c r="H64" s="2" t="s">
        <v>145</v>
      </c>
      <c r="I64" s="2"/>
      <c r="J64" s="2" t="str">
        <f>CONCATENATE("Band: ",B66, " ","Art: ",  , C66, " ", "Venue: ", D66, " ","Edition: ", E66," Techique:"," ", F66)</f>
        <v>Band: Phish Art: House Industries  Venue: Hampton Coliseum | Hampton, VA | 3/6/2009 Edition: 950 Techique: Silkscreen</v>
      </c>
    </row>
    <row r="65" spans="1:7" x14ac:dyDescent="0.25">
      <c r="A65" s="9">
        <v>59</v>
      </c>
      <c r="B65" s="10" t="s">
        <v>71</v>
      </c>
      <c r="C65" s="10" t="s">
        <v>72</v>
      </c>
      <c r="D65" s="10" t="s">
        <v>128</v>
      </c>
      <c r="E65" s="9" t="s">
        <v>28</v>
      </c>
      <c r="F65" s="9" t="s">
        <v>33</v>
      </c>
      <c r="G65" s="15"/>
    </row>
    <row r="66" spans="1:7" x14ac:dyDescent="0.25">
      <c r="A66" s="9">
        <v>60</v>
      </c>
      <c r="B66" s="10" t="s">
        <v>17</v>
      </c>
      <c r="C66" s="10" t="s">
        <v>50</v>
      </c>
      <c r="D66" s="10" t="s">
        <v>115</v>
      </c>
      <c r="E66" s="9">
        <v>950</v>
      </c>
      <c r="F66" s="9" t="s">
        <v>8</v>
      </c>
      <c r="G66" s="15"/>
    </row>
  </sheetData>
  <sortState ref="A2:I63">
    <sortCondition ref="A16"/>
  </sortState>
  <mergeCells count="2">
    <mergeCell ref="A1:F1"/>
    <mergeCell ref="A35:F35"/>
  </mergeCells>
  <pageMargins left="0.5" right="0.5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2" sqref="G2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Cliff May</dc:creator>
  <cp:lastModifiedBy>AIA</cp:lastModifiedBy>
  <cp:lastPrinted>2016-01-14T22:20:29Z</cp:lastPrinted>
  <dcterms:created xsi:type="dcterms:W3CDTF">2016-01-13T02:42:48Z</dcterms:created>
  <dcterms:modified xsi:type="dcterms:W3CDTF">2016-01-14T22:22:03Z</dcterms:modified>
</cp:coreProperties>
</file>